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5" i="1" l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B71" i="1"/>
  <c r="A71" i="1"/>
  <c r="L70" i="1"/>
  <c r="J70" i="1"/>
  <c r="I70" i="1"/>
  <c r="H70" i="1"/>
  <c r="G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B14" i="1"/>
  <c r="A14" i="1"/>
  <c r="L13" i="1"/>
  <c r="L24" i="1" s="1"/>
  <c r="J13" i="1"/>
  <c r="I13" i="1"/>
  <c r="H13" i="1"/>
  <c r="H24" i="1" s="1"/>
  <c r="G13" i="1"/>
  <c r="G24" i="1" s="1"/>
  <c r="F13" i="1"/>
  <c r="H43" i="1" l="1"/>
  <c r="F24" i="1"/>
  <c r="I24" i="1"/>
  <c r="J24" i="1"/>
</calcChain>
</file>

<file path=xl/sharedStrings.xml><?xml version="1.0" encoding="utf-8"?>
<sst xmlns="http://schemas.openxmlformats.org/spreadsheetml/2006/main" count="154" uniqueCount="91">
  <si>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</si>
  <si>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</si>
  <si>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</si>
  <si>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</si>
  <si>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</si>
  <si>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</si>
  <si>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</si>
  <si>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</si>
  <si>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</si>
  <si>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</si>
  <si>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</si>
  <si>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</si>
  <si>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</si>
  <si>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</si>
  <si>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</si>
  <si>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</si>
  <si>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</si>
  <si>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</si>
  <si>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</si>
  <si>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</si>
  <si>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</si>
  <si>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</si>
  <si>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</si>
  <si>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</si>
  <si>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</si>
  <si>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</si>
  <si>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</si>
  <si>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</si>
  <si>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</si>
  <si>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</si>
  <si>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</si>
  <si>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</si>
  <si>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</si>
  <si>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</si>
  <si>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</si>
  <si>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</si>
  <si>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</si>
  <si>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</si>
  <si>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</t>
  </si>
  <si>
    <t>МБОУ "Усть-Киранская СОШ-И"</t>
  </si>
  <si>
    <t>пшеничный</t>
  </si>
  <si>
    <t>нарезка</t>
  </si>
  <si>
    <t>огурец</t>
  </si>
  <si>
    <t>конд.изделие</t>
  </si>
  <si>
    <t>печенье " к чаю"</t>
  </si>
  <si>
    <t>959-1</t>
  </si>
  <si>
    <t>пельмени</t>
  </si>
  <si>
    <t>йогурт</t>
  </si>
  <si>
    <t>ойгурт</t>
  </si>
  <si>
    <t>каша пшенная с горбушей</t>
  </si>
  <si>
    <t>чай с сахаром</t>
  </si>
  <si>
    <t>апельсин</t>
  </si>
  <si>
    <t>суп молочный с лапшой</t>
  </si>
  <si>
    <t>кисель клюквенный</t>
  </si>
  <si>
    <t>шоколад</t>
  </si>
  <si>
    <t>шоколад " Альпен Гольд"</t>
  </si>
  <si>
    <t>пшеничный с сыром</t>
  </si>
  <si>
    <t>30/15</t>
  </si>
  <si>
    <t>каша перловая с голубцами (п/ф)</t>
  </si>
  <si>
    <t>како с молоком и сахаром</t>
  </si>
  <si>
    <t>груша</t>
  </si>
  <si>
    <t>180/100</t>
  </si>
  <si>
    <t>каша гречневая с тефтелей мясной (п/ф)</t>
  </si>
  <si>
    <t>компот из сухофруктов</t>
  </si>
  <si>
    <t>"джумка</t>
  </si>
  <si>
    <t>150/80</t>
  </si>
  <si>
    <t>каша рисовая молочная</t>
  </si>
  <si>
    <t>морс ягодный</t>
  </si>
  <si>
    <t>вафли " зебра"</t>
  </si>
  <si>
    <t>фрукт</t>
  </si>
  <si>
    <t>яблоко</t>
  </si>
  <si>
    <t>кисель земляничный</t>
  </si>
  <si>
    <t>печенье " юбилейное"</t>
  </si>
  <si>
    <t xml:space="preserve"> Хлеб пшеничный</t>
  </si>
  <si>
    <t>150/*80</t>
  </si>
  <si>
    <t>И.о директора школы</t>
  </si>
  <si>
    <t>Черноярова В.Г</t>
  </si>
  <si>
    <t>каша рисовая с тефтелей (п/ф)</t>
  </si>
  <si>
    <t>200/80</t>
  </si>
  <si>
    <t>сок яблочный</t>
  </si>
  <si>
    <t>банан</t>
  </si>
  <si>
    <t>картофельное пюре с котлетой мясной (п/ф)</t>
  </si>
  <si>
    <t>какао с молоком и сахаром</t>
  </si>
  <si>
    <t>3,08/3,97</t>
  </si>
  <si>
    <t>1,33/6,5</t>
  </si>
  <si>
    <t>10,13/5,66</t>
  </si>
  <si>
    <t>119,73/162,0</t>
  </si>
  <si>
    <t>694-1</t>
  </si>
  <si>
    <t>220/100</t>
  </si>
  <si>
    <t>200/100</t>
  </si>
  <si>
    <t>гуляш из говядины с макаронными изделиями (п/ф)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</si>
</sst>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3" fillId="4" borderId="26" xfId="0" applyNumberFormat="1" applyFont="1" applyFill="1" applyBorder="1" applyAlignment="1">
      <alignment vertical="center" wrapText="1"/>
    </xf>
    <xf numFmtId="0" fontId="13" fillId="4" borderId="26" xfId="0" applyNumberFormat="1" applyFont="1" applyFill="1" applyBorder="1" applyAlignment="1">
      <alignment vertical="center"/>
    </xf>
    <xf numFmtId="0" fontId="13" fillId="4" borderId="26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38" activePane="bottomRight" state="frozen"/>
      <selection pane="topRight"/>
      <selection pane="bottomLeft"/>
      <selection pane="bottomRight" activeCell="I182" sqref="I1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39</v>
      </c>
      <c r="D1" s="65"/>
      <c r="E1" s="66"/>
      <c r="F1" s="3" t="s">
        <v>1</v>
      </c>
      <c r="G1" s="1" t="s">
        <v>2</v>
      </c>
      <c r="H1" s="67" t="s">
        <v>75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76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7" t="s">
        <v>77</v>
      </c>
      <c r="F6" s="58" t="s">
        <v>78</v>
      </c>
      <c r="G6" s="59">
        <v>8</v>
      </c>
      <c r="H6" s="59">
        <v>13</v>
      </c>
      <c r="I6" s="59">
        <v>26</v>
      </c>
      <c r="J6" s="59">
        <v>310</v>
      </c>
      <c r="K6" s="59">
        <v>516</v>
      </c>
      <c r="L6" s="21">
        <v>46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79</v>
      </c>
      <c r="F8" s="28">
        <v>200</v>
      </c>
      <c r="G8" s="28">
        <v>1</v>
      </c>
      <c r="H8" s="28">
        <v>1</v>
      </c>
      <c r="I8" s="28">
        <v>14</v>
      </c>
      <c r="J8" s="28">
        <v>91</v>
      </c>
      <c r="K8" s="29">
        <v>360</v>
      </c>
      <c r="L8" s="28">
        <v>16.3</v>
      </c>
    </row>
    <row r="9" spans="1:12" ht="15" x14ac:dyDescent="0.25">
      <c r="A9" s="23"/>
      <c r="B9" s="24"/>
      <c r="C9" s="25"/>
      <c r="D9" s="30" t="s">
        <v>26</v>
      </c>
      <c r="E9" s="27" t="s">
        <v>73</v>
      </c>
      <c r="F9" s="28">
        <v>30</v>
      </c>
      <c r="G9" s="28">
        <v>4</v>
      </c>
      <c r="H9" s="28">
        <v>1</v>
      </c>
      <c r="I9" s="28">
        <v>10</v>
      </c>
      <c r="J9" s="28">
        <v>50</v>
      </c>
      <c r="K9" s="29">
        <v>677</v>
      </c>
      <c r="L9" s="28">
        <v>5</v>
      </c>
    </row>
    <row r="10" spans="1:12" ht="15" x14ac:dyDescent="0.25">
      <c r="A10" s="23"/>
      <c r="B10" s="24"/>
      <c r="C10" s="25"/>
      <c r="D10" s="30" t="s">
        <v>27</v>
      </c>
      <c r="E10" s="27" t="s">
        <v>80</v>
      </c>
      <c r="F10" s="28">
        <v>100</v>
      </c>
      <c r="G10" s="28">
        <v>2</v>
      </c>
      <c r="H10" s="28">
        <v>0</v>
      </c>
      <c r="I10" s="28">
        <v>10</v>
      </c>
      <c r="J10" s="28">
        <v>96</v>
      </c>
      <c r="K10" s="29">
        <v>493</v>
      </c>
      <c r="L10" s="28">
        <v>14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330</v>
      </c>
      <c r="G13" s="36">
        <f>SUM(G6:G12)</f>
        <v>15</v>
      </c>
      <c r="H13" s="36">
        <f>SUM(H6:H12)</f>
        <v>15</v>
      </c>
      <c r="I13" s="36">
        <f>SUM(I6:I12)</f>
        <v>60</v>
      </c>
      <c r="J13" s="36">
        <f>SUM(J6:J12)</f>
        <v>547</v>
      </c>
      <c r="K13" s="37"/>
      <c r="L13" s="36">
        <f>SUM(L6:L12)</f>
        <v>81.3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/>
      <c r="E16" s="49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/>
      <c r="E17" s="49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/>
      <c r="E18" s="49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/>
      <c r="E19" s="49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49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">
      <c r="A24" s="41">
        <f>A6</f>
        <v>1</v>
      </c>
      <c r="B24" s="42">
        <f>B6</f>
        <v>1</v>
      </c>
      <c r="C24" s="62" t="s">
        <v>37</v>
      </c>
      <c r="D24" s="63"/>
      <c r="E24" s="43"/>
      <c r="F24" s="44">
        <f>F13+F23</f>
        <v>330</v>
      </c>
      <c r="G24" s="44">
        <f>G13+G23</f>
        <v>15</v>
      </c>
      <c r="H24" s="44">
        <f>H13+H23</f>
        <v>15</v>
      </c>
      <c r="I24" s="44">
        <f>I13+I23</f>
        <v>60</v>
      </c>
      <c r="J24" s="44">
        <f>J13+J23</f>
        <v>547</v>
      </c>
      <c r="K24" s="44"/>
      <c r="L24" s="44">
        <f>L13+L23</f>
        <v>81.3</v>
      </c>
    </row>
    <row r="25" spans="1:12" ht="25.5" x14ac:dyDescent="0.25">
      <c r="A25" s="45">
        <v>1</v>
      </c>
      <c r="B25" s="24">
        <v>2</v>
      </c>
      <c r="C25" s="18" t="s">
        <v>23</v>
      </c>
      <c r="D25" s="19"/>
      <c r="E25" s="20" t="s">
        <v>81</v>
      </c>
      <c r="F25" s="21" t="s">
        <v>74</v>
      </c>
      <c r="G25" s="21" t="s">
        <v>83</v>
      </c>
      <c r="H25" s="21" t="s">
        <v>84</v>
      </c>
      <c r="I25" s="21" t="s">
        <v>85</v>
      </c>
      <c r="J25" s="21" t="s">
        <v>86</v>
      </c>
      <c r="K25" s="22" t="s">
        <v>87</v>
      </c>
      <c r="L25" s="21">
        <v>50</v>
      </c>
    </row>
    <row r="26" spans="1:12" ht="15" x14ac:dyDescent="0.25">
      <c r="A26" s="45"/>
      <c r="B26" s="24"/>
      <c r="C26" s="25"/>
      <c r="D26" s="60" t="s">
        <v>41</v>
      </c>
      <c r="E26" s="27" t="s">
        <v>42</v>
      </c>
      <c r="F26" s="28">
        <v>60</v>
      </c>
      <c r="G26" s="28">
        <v>2</v>
      </c>
      <c r="H26" s="28">
        <v>2</v>
      </c>
      <c r="I26" s="28">
        <v>5</v>
      </c>
      <c r="J26" s="28">
        <v>52</v>
      </c>
      <c r="K26" s="29">
        <v>1</v>
      </c>
      <c r="L26" s="28">
        <v>12</v>
      </c>
    </row>
    <row r="27" spans="1:12" ht="15" x14ac:dyDescent="0.25">
      <c r="A27" s="45"/>
      <c r="B27" s="24"/>
      <c r="C27" s="25"/>
      <c r="D27" s="30" t="s">
        <v>25</v>
      </c>
      <c r="E27" s="27" t="s">
        <v>82</v>
      </c>
      <c r="F27" s="28">
        <v>200</v>
      </c>
      <c r="G27" s="28">
        <v>3</v>
      </c>
      <c r="H27" s="28">
        <v>0</v>
      </c>
      <c r="I27" s="28">
        <v>24</v>
      </c>
      <c r="J27" s="28">
        <v>275</v>
      </c>
      <c r="K27" s="29">
        <v>868</v>
      </c>
      <c r="L27" s="28">
        <v>7.96</v>
      </c>
    </row>
    <row r="28" spans="1:12" ht="15" x14ac:dyDescent="0.25">
      <c r="A28" s="45"/>
      <c r="B28" s="24"/>
      <c r="C28" s="25"/>
      <c r="D28" s="30" t="s">
        <v>26</v>
      </c>
      <c r="E28" s="27" t="s">
        <v>73</v>
      </c>
      <c r="F28" s="28">
        <v>40</v>
      </c>
      <c r="G28" s="28">
        <v>4</v>
      </c>
      <c r="H28" s="28">
        <v>1</v>
      </c>
      <c r="I28" s="28">
        <v>24</v>
      </c>
      <c r="J28" s="28">
        <v>165</v>
      </c>
      <c r="K28" s="29">
        <v>677</v>
      </c>
      <c r="L28" s="28">
        <v>5</v>
      </c>
    </row>
    <row r="29" spans="1:12" ht="15" x14ac:dyDescent="0.25">
      <c r="A29" s="45"/>
      <c r="B29" s="24"/>
      <c r="C29" s="25"/>
      <c r="D29" s="61" t="s">
        <v>43</v>
      </c>
      <c r="E29" s="27" t="s">
        <v>44</v>
      </c>
      <c r="F29" s="28">
        <v>30</v>
      </c>
      <c r="G29" s="28">
        <v>1</v>
      </c>
      <c r="H29" s="28">
        <v>5</v>
      </c>
      <c r="I29" s="28">
        <v>22</v>
      </c>
      <c r="J29" s="28">
        <v>709</v>
      </c>
      <c r="K29" s="29">
        <v>493</v>
      </c>
      <c r="L29" s="28">
        <v>7.07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50" t="s">
        <v>38</v>
      </c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330</v>
      </c>
      <c r="G32" s="36">
        <f>SUM(G25:G31)</f>
        <v>10</v>
      </c>
      <c r="H32" s="36">
        <f>SUM(H25:H31)</f>
        <v>8</v>
      </c>
      <c r="I32" s="36">
        <f>SUM(I25:I31)</f>
        <v>75</v>
      </c>
      <c r="J32" s="36">
        <f>SUM(J25:J31)</f>
        <v>1201</v>
      </c>
      <c r="K32" s="37"/>
      <c r="L32" s="36">
        <f>SUM(L25:L31)</f>
        <v>82.03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/>
      <c r="E33" s="49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/>
      <c r="E34" s="49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/>
      <c r="E35" s="49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/>
      <c r="E36" s="49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/>
      <c r="E37" s="49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/>
      <c r="E38" s="49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/>
      <c r="E42" s="35"/>
      <c r="F42" s="36"/>
      <c r="G42" s="36"/>
      <c r="H42" s="36"/>
      <c r="I42" s="36"/>
      <c r="J42" s="36"/>
      <c r="K42" s="37"/>
      <c r="L42" s="36"/>
    </row>
    <row r="43" spans="1:12" ht="15.75" customHeight="1" x14ac:dyDescent="0.2">
      <c r="A43" s="47">
        <f>A25</f>
        <v>1</v>
      </c>
      <c r="B43" s="47">
        <f>B25</f>
        <v>2</v>
      </c>
      <c r="C43" s="62" t="s">
        <v>37</v>
      </c>
      <c r="D43" s="63"/>
      <c r="E43" s="43"/>
      <c r="F43" s="44">
        <f>F32+F42</f>
        <v>330</v>
      </c>
      <c r="G43" s="44">
        <f>G32+G42</f>
        <v>10</v>
      </c>
      <c r="H43" s="44">
        <f>H32+H42</f>
        <v>8</v>
      </c>
      <c r="I43" s="44">
        <f>I32+I42</f>
        <v>75</v>
      </c>
      <c r="J43" s="44">
        <f>J32+J42</f>
        <v>1201</v>
      </c>
      <c r="K43" s="44"/>
      <c r="L43" s="44">
        <f>L32+L42</f>
        <v>82.03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46</v>
      </c>
      <c r="F44" s="21">
        <v>200</v>
      </c>
      <c r="G44" s="21">
        <v>6</v>
      </c>
      <c r="H44" s="21">
        <v>14</v>
      </c>
      <c r="I44" s="21">
        <v>14</v>
      </c>
      <c r="J44" s="21">
        <v>219</v>
      </c>
      <c r="K44" s="22"/>
      <c r="L44" s="21">
        <v>44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4</v>
      </c>
      <c r="H46" s="28">
        <v>0</v>
      </c>
      <c r="I46" s="28">
        <v>20</v>
      </c>
      <c r="J46" s="28">
        <v>133</v>
      </c>
      <c r="K46" s="29">
        <v>959</v>
      </c>
      <c r="L46" s="28">
        <v>7.96</v>
      </c>
    </row>
    <row r="47" spans="1:12" ht="15" x14ac:dyDescent="0.25">
      <c r="A47" s="23"/>
      <c r="B47" s="24"/>
      <c r="C47" s="25"/>
      <c r="D47" s="30" t="s">
        <v>26</v>
      </c>
      <c r="E47" s="27" t="s">
        <v>40</v>
      </c>
      <c r="F47" s="28">
        <v>40</v>
      </c>
      <c r="G47" s="28">
        <v>3</v>
      </c>
      <c r="H47" s="28">
        <v>1</v>
      </c>
      <c r="I47" s="28">
        <v>10</v>
      </c>
      <c r="J47" s="28">
        <v>165</v>
      </c>
      <c r="K47" s="29">
        <v>677</v>
      </c>
      <c r="L47" s="28">
        <v>5</v>
      </c>
    </row>
    <row r="48" spans="1:12" ht="15" x14ac:dyDescent="0.25">
      <c r="A48" s="23"/>
      <c r="B48" s="24"/>
      <c r="C48" s="25"/>
      <c r="D48" s="61" t="s">
        <v>47</v>
      </c>
      <c r="E48" s="27" t="s">
        <v>48</v>
      </c>
      <c r="F48" s="28">
        <v>0.95</v>
      </c>
      <c r="G48" s="28">
        <v>3</v>
      </c>
      <c r="H48" s="28">
        <v>1</v>
      </c>
      <c r="I48" s="28">
        <v>16</v>
      </c>
      <c r="J48" s="28">
        <v>85</v>
      </c>
      <c r="K48" s="29"/>
      <c r="L48" s="28">
        <v>28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440.95</v>
      </c>
      <c r="G51" s="36">
        <f>SUM(G44:G50)</f>
        <v>16</v>
      </c>
      <c r="H51" s="36">
        <f>SUM(H44:H50)</f>
        <v>16</v>
      </c>
      <c r="I51" s="36">
        <f>SUM(I44:I50)</f>
        <v>60</v>
      </c>
      <c r="J51" s="36">
        <f>SUM(J44:J50)</f>
        <v>602</v>
      </c>
      <c r="K51" s="37"/>
      <c r="L51" s="36">
        <v>84.96</v>
      </c>
    </row>
    <row r="52" spans="1:12" ht="15" x14ac:dyDescent="0.25">
      <c r="A52" s="38">
        <f>A44</f>
        <v>1</v>
      </c>
      <c r="B52" s="39">
        <f>B44</f>
        <v>3</v>
      </c>
      <c r="C52" s="40"/>
      <c r="D52" s="30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/>
      <c r="E53" s="49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/>
      <c r="E54" s="49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/>
      <c r="E55" s="49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/>
      <c r="E56" s="49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/>
      <c r="E57" s="49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49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/>
      <c r="E61" s="35"/>
      <c r="F61" s="36"/>
      <c r="G61" s="36"/>
      <c r="H61" s="36"/>
      <c r="I61" s="36"/>
      <c r="J61" s="36"/>
      <c r="K61" s="37"/>
      <c r="L61" s="36"/>
    </row>
    <row r="62" spans="1:12" ht="15.75" customHeight="1" x14ac:dyDescent="0.2">
      <c r="A62" s="41">
        <f>A44</f>
        <v>1</v>
      </c>
      <c r="B62" s="42">
        <f>B44</f>
        <v>3</v>
      </c>
      <c r="C62" s="62"/>
      <c r="D62" s="63"/>
      <c r="E62" s="43"/>
      <c r="F62" s="44"/>
      <c r="G62" s="44"/>
      <c r="H62" s="44"/>
      <c r="I62" s="44"/>
      <c r="J62" s="44"/>
      <c r="K62" s="44"/>
      <c r="L62" s="44"/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 t="s">
        <v>88</v>
      </c>
      <c r="G63" s="21">
        <v>11</v>
      </c>
      <c r="H63" s="21">
        <v>15</v>
      </c>
      <c r="I63" s="21">
        <v>23</v>
      </c>
      <c r="J63" s="21">
        <v>275</v>
      </c>
      <c r="K63" s="22">
        <v>227</v>
      </c>
      <c r="L63" s="21">
        <v>50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50</v>
      </c>
      <c r="F65" s="28">
        <v>200</v>
      </c>
      <c r="G65" s="28"/>
      <c r="H65" s="28"/>
      <c r="I65" s="28">
        <v>14</v>
      </c>
      <c r="J65" s="28">
        <v>45</v>
      </c>
      <c r="K65" s="29">
        <v>663</v>
      </c>
      <c r="L65" s="28">
        <v>5</v>
      </c>
    </row>
    <row r="66" spans="1:12" ht="15" x14ac:dyDescent="0.25">
      <c r="A66" s="23"/>
      <c r="B66" s="24"/>
      <c r="C66" s="25"/>
      <c r="D66" s="30" t="s">
        <v>26</v>
      </c>
      <c r="E66" s="27" t="s">
        <v>40</v>
      </c>
      <c r="F66" s="28">
        <v>30</v>
      </c>
      <c r="G66" s="28">
        <v>4</v>
      </c>
      <c r="H66" s="28">
        <v>1</v>
      </c>
      <c r="I66" s="28">
        <v>10</v>
      </c>
      <c r="J66" s="28">
        <v>165</v>
      </c>
      <c r="K66" s="29">
        <v>677</v>
      </c>
      <c r="L66" s="28">
        <v>5</v>
      </c>
    </row>
    <row r="67" spans="1:12" ht="15" x14ac:dyDescent="0.25">
      <c r="A67" s="23"/>
      <c r="B67" s="24"/>
      <c r="C67" s="25"/>
      <c r="D67" s="30" t="s">
        <v>27</v>
      </c>
      <c r="E67" s="27" t="s">
        <v>51</v>
      </c>
      <c r="F67" s="28">
        <v>70</v>
      </c>
      <c r="G67" s="28">
        <v>1</v>
      </c>
      <c r="H67" s="28">
        <v>0</v>
      </c>
      <c r="I67" s="28">
        <v>13</v>
      </c>
      <c r="J67" s="28">
        <v>61</v>
      </c>
      <c r="K67" s="29">
        <v>493</v>
      </c>
      <c r="L67" s="28">
        <v>24.4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v>620</v>
      </c>
      <c r="G70" s="36">
        <f>SUM(G63:G69)</f>
        <v>16</v>
      </c>
      <c r="H70" s="36">
        <f>SUM(H63:H69)</f>
        <v>16</v>
      </c>
      <c r="I70" s="36">
        <f>SUM(I63:I69)</f>
        <v>60</v>
      </c>
      <c r="J70" s="36">
        <f>SUM(J63:J69)</f>
        <v>546</v>
      </c>
      <c r="K70" s="37"/>
      <c r="L70" s="36">
        <f>SUM(L63:L69)</f>
        <v>84.4</v>
      </c>
    </row>
    <row r="71" spans="1:12" ht="15" x14ac:dyDescent="0.25">
      <c r="A71" s="38">
        <f>A63</f>
        <v>1</v>
      </c>
      <c r="B71" s="39">
        <f>B63</f>
        <v>4</v>
      </c>
      <c r="C71" s="40"/>
      <c r="D71" s="30"/>
      <c r="E71" s="49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/>
      <c r="E72" s="49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/>
      <c r="E73" s="49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/>
      <c r="E74" s="49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/>
      <c r="E75" s="49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/>
      <c r="E76" s="49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49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/>
      <c r="E80" s="35"/>
      <c r="F80" s="36"/>
      <c r="G80" s="36"/>
      <c r="H80" s="36"/>
      <c r="I80" s="36"/>
      <c r="J80" s="36"/>
      <c r="K80" s="37"/>
      <c r="L80" s="36"/>
    </row>
    <row r="81" spans="1:12" ht="15.75" customHeight="1" x14ac:dyDescent="0.2">
      <c r="A81" s="41">
        <f>A63</f>
        <v>1</v>
      </c>
      <c r="B81" s="42">
        <f>B63</f>
        <v>4</v>
      </c>
      <c r="C81" s="62"/>
      <c r="D81" s="63"/>
      <c r="E81" s="43"/>
      <c r="F81" s="44"/>
      <c r="G81" s="44"/>
      <c r="H81" s="44"/>
      <c r="I81" s="44"/>
      <c r="J81" s="44"/>
      <c r="K81" s="44"/>
      <c r="L81" s="44"/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52</v>
      </c>
      <c r="F82" s="21">
        <v>220</v>
      </c>
      <c r="G82" s="21">
        <v>8</v>
      </c>
      <c r="H82" s="21">
        <v>8</v>
      </c>
      <c r="I82" s="21">
        <v>35</v>
      </c>
      <c r="J82" s="21">
        <v>275</v>
      </c>
      <c r="K82" s="22">
        <v>688</v>
      </c>
      <c r="L82" s="21">
        <v>34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2</v>
      </c>
      <c r="H84" s="28">
        <v>7</v>
      </c>
      <c r="I84" s="28">
        <v>10</v>
      </c>
      <c r="J84" s="28">
        <v>69</v>
      </c>
      <c r="K84" s="29">
        <v>34</v>
      </c>
      <c r="L84" s="28">
        <v>6.47</v>
      </c>
    </row>
    <row r="85" spans="1:12" ht="15" x14ac:dyDescent="0.25">
      <c r="A85" s="23"/>
      <c r="B85" s="24"/>
      <c r="C85" s="25"/>
      <c r="D85" s="30" t="s">
        <v>26</v>
      </c>
      <c r="E85" s="27" t="s">
        <v>56</v>
      </c>
      <c r="F85" s="28" t="s">
        <v>57</v>
      </c>
      <c r="G85" s="28">
        <v>4</v>
      </c>
      <c r="H85" s="28">
        <v>1</v>
      </c>
      <c r="I85" s="28">
        <v>10</v>
      </c>
      <c r="J85" s="28">
        <v>69</v>
      </c>
      <c r="K85" s="29">
        <v>3</v>
      </c>
      <c r="L85" s="28">
        <v>20</v>
      </c>
    </row>
    <row r="86" spans="1:12" ht="15" x14ac:dyDescent="0.25">
      <c r="A86" s="23"/>
      <c r="B86" s="24"/>
      <c r="C86" s="25"/>
      <c r="D86" s="61" t="s">
        <v>54</v>
      </c>
      <c r="E86" s="27" t="s">
        <v>55</v>
      </c>
      <c r="F86" s="28">
        <v>30</v>
      </c>
      <c r="G86" s="28">
        <v>2</v>
      </c>
      <c r="H86" s="28">
        <v>0.35</v>
      </c>
      <c r="I86" s="28">
        <v>0.48</v>
      </c>
      <c r="J86" s="28">
        <v>54</v>
      </c>
      <c r="K86" s="29"/>
      <c r="L86" s="28">
        <v>26</v>
      </c>
    </row>
    <row r="87" spans="1:12" ht="15" x14ac:dyDescent="0.25">
      <c r="A87" s="23"/>
      <c r="B87" s="24"/>
      <c r="C87" s="25"/>
      <c r="D87" s="26"/>
      <c r="E87" s="49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v>475</v>
      </c>
      <c r="G89" s="36">
        <v>16</v>
      </c>
      <c r="H89" s="36">
        <v>16.350000000000001</v>
      </c>
      <c r="I89" s="36">
        <v>55.48</v>
      </c>
      <c r="J89" s="36">
        <v>467</v>
      </c>
      <c r="K89" s="37"/>
      <c r="L89" s="36">
        <v>86.47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2" t="s">
        <v>37</v>
      </c>
      <c r="D100" s="63"/>
      <c r="E100" s="43"/>
      <c r="F100" s="44">
        <f>F89+F99</f>
        <v>475</v>
      </c>
      <c r="G100" s="44">
        <f>G89+G99</f>
        <v>16</v>
      </c>
      <c r="H100" s="44">
        <f>H89+H99</f>
        <v>16.350000000000001</v>
      </c>
      <c r="I100" s="44">
        <f>I89+I99</f>
        <v>55.48</v>
      </c>
      <c r="J100" s="44">
        <f>J89+J99</f>
        <v>467</v>
      </c>
      <c r="K100" s="44"/>
      <c r="L100" s="44">
        <f>L89+L99</f>
        <v>86.47</v>
      </c>
    </row>
    <row r="101" spans="1:12" ht="15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58</v>
      </c>
      <c r="F101" s="21" t="s">
        <v>89</v>
      </c>
      <c r="G101" s="21">
        <v>9</v>
      </c>
      <c r="H101" s="21">
        <v>12</v>
      </c>
      <c r="I101" s="21">
        <v>11</v>
      </c>
      <c r="J101" s="21">
        <v>275</v>
      </c>
      <c r="K101" s="22">
        <v>171</v>
      </c>
      <c r="L101" s="21">
        <v>40.700000000000003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59</v>
      </c>
      <c r="F103" s="28">
        <v>200</v>
      </c>
      <c r="G103" s="28">
        <v>3</v>
      </c>
      <c r="H103" s="28">
        <v>3</v>
      </c>
      <c r="I103" s="28">
        <v>15</v>
      </c>
      <c r="J103" s="28">
        <v>133</v>
      </c>
      <c r="K103" s="29" t="s">
        <v>45</v>
      </c>
      <c r="L103" s="28">
        <v>16</v>
      </c>
    </row>
    <row r="104" spans="1:12" ht="15" x14ac:dyDescent="0.25">
      <c r="A104" s="23"/>
      <c r="B104" s="24"/>
      <c r="C104" s="25"/>
      <c r="D104" s="30" t="s">
        <v>26</v>
      </c>
      <c r="E104" s="27" t="s">
        <v>40</v>
      </c>
      <c r="F104" s="28">
        <v>30</v>
      </c>
      <c r="G104" s="28">
        <v>4</v>
      </c>
      <c r="H104" s="28">
        <v>1</v>
      </c>
      <c r="I104" s="28">
        <v>10</v>
      </c>
      <c r="J104" s="28">
        <v>50</v>
      </c>
      <c r="K104" s="29">
        <v>677</v>
      </c>
      <c r="L104" s="28">
        <v>5.5</v>
      </c>
    </row>
    <row r="105" spans="1:12" ht="15" x14ac:dyDescent="0.25">
      <c r="A105" s="23"/>
      <c r="B105" s="24"/>
      <c r="C105" s="25"/>
      <c r="D105" s="30" t="s">
        <v>27</v>
      </c>
      <c r="E105" s="27" t="s">
        <v>60</v>
      </c>
      <c r="F105" s="28">
        <v>70</v>
      </c>
      <c r="G105" s="28">
        <v>0.4</v>
      </c>
      <c r="H105" s="28">
        <v>0</v>
      </c>
      <c r="I105" s="28">
        <v>12</v>
      </c>
      <c r="J105" s="28">
        <v>47</v>
      </c>
      <c r="K105" s="29">
        <v>493</v>
      </c>
      <c r="L105" s="28">
        <v>17.8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v>580</v>
      </c>
      <c r="G108" s="36">
        <v>16.04</v>
      </c>
      <c r="H108" s="36">
        <v>16</v>
      </c>
      <c r="I108" s="36">
        <v>48</v>
      </c>
      <c r="J108" s="36">
        <v>505</v>
      </c>
      <c r="K108" s="37"/>
      <c r="L108" s="36">
        <v>81.180000000000007</v>
      </c>
    </row>
    <row r="109" spans="1:12" ht="15" x14ac:dyDescent="0.25">
      <c r="A109" s="38">
        <f>A101</f>
        <v>2</v>
      </c>
      <c r="B109" s="39">
        <f>B101</f>
        <v>6</v>
      </c>
      <c r="C109" s="40"/>
      <c r="D109" s="30"/>
      <c r="E109" s="49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/>
      <c r="E110" s="49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/>
      <c r="E111" s="49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/>
      <c r="E112" s="49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/>
      <c r="E113" s="49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/>
      <c r="E114" s="49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49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/>
      <c r="E118" s="35"/>
      <c r="F118" s="36"/>
      <c r="G118" s="36"/>
      <c r="H118" s="36"/>
      <c r="I118" s="36"/>
      <c r="J118" s="36"/>
      <c r="K118" s="37"/>
      <c r="L118" s="36"/>
    </row>
    <row r="119" spans="1:12" x14ac:dyDescent="0.2">
      <c r="A119" s="41">
        <f>A101</f>
        <v>2</v>
      </c>
      <c r="B119" s="42">
        <f>B101</f>
        <v>6</v>
      </c>
      <c r="C119" s="62"/>
      <c r="D119" s="63"/>
      <c r="E119" s="43"/>
      <c r="F119" s="44"/>
      <c r="G119" s="44"/>
      <c r="H119" s="44"/>
      <c r="I119" s="44"/>
      <c r="J119" s="44"/>
      <c r="K119" s="44"/>
      <c r="L119" s="44"/>
    </row>
    <row r="120" spans="1:12" ht="15" x14ac:dyDescent="0.25">
      <c r="A120" s="45">
        <v>2</v>
      </c>
      <c r="B120" s="24">
        <v>7</v>
      </c>
      <c r="C120" s="18"/>
      <c r="D120" s="19" t="s">
        <v>24</v>
      </c>
      <c r="E120" s="20" t="s">
        <v>62</v>
      </c>
      <c r="F120" s="21" t="s">
        <v>65</v>
      </c>
      <c r="G120" s="21">
        <v>5</v>
      </c>
      <c r="H120" s="21">
        <v>12</v>
      </c>
      <c r="I120" s="21">
        <v>24</v>
      </c>
      <c r="J120" s="21">
        <v>275</v>
      </c>
      <c r="K120" s="22">
        <v>516</v>
      </c>
      <c r="L120" s="21">
        <v>51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63</v>
      </c>
      <c r="F122" s="28">
        <v>200</v>
      </c>
      <c r="G122" s="28">
        <v>3</v>
      </c>
      <c r="H122" s="28">
        <v>0</v>
      </c>
      <c r="I122" s="28">
        <v>2</v>
      </c>
      <c r="J122" s="28">
        <v>76</v>
      </c>
      <c r="K122" s="29">
        <v>868</v>
      </c>
      <c r="L122" s="28">
        <v>7.96</v>
      </c>
    </row>
    <row r="123" spans="1:12" ht="15" x14ac:dyDescent="0.25">
      <c r="A123" s="45"/>
      <c r="B123" s="24"/>
      <c r="C123" s="25"/>
      <c r="D123" s="30" t="s">
        <v>26</v>
      </c>
      <c r="E123" s="27" t="s">
        <v>40</v>
      </c>
      <c r="F123" s="28">
        <v>30</v>
      </c>
      <c r="G123" s="28">
        <v>4</v>
      </c>
      <c r="H123" s="28">
        <v>1</v>
      </c>
      <c r="I123" s="28">
        <v>10</v>
      </c>
      <c r="J123" s="28">
        <v>50</v>
      </c>
      <c r="K123" s="29">
        <v>677</v>
      </c>
      <c r="L123" s="28">
        <v>5</v>
      </c>
    </row>
    <row r="124" spans="1:12" ht="15" x14ac:dyDescent="0.25">
      <c r="A124" s="45"/>
      <c r="B124" s="24"/>
      <c r="C124" s="25"/>
      <c r="D124" s="61" t="s">
        <v>41</v>
      </c>
      <c r="E124" s="27" t="s">
        <v>42</v>
      </c>
      <c r="F124" s="28">
        <v>60</v>
      </c>
      <c r="G124" s="28">
        <v>2</v>
      </c>
      <c r="H124" s="28">
        <v>0</v>
      </c>
      <c r="I124" s="28">
        <v>5</v>
      </c>
      <c r="J124" s="28">
        <v>52</v>
      </c>
      <c r="K124" s="29">
        <v>1</v>
      </c>
      <c r="L124" s="28">
        <v>10.56</v>
      </c>
    </row>
    <row r="125" spans="1:12" ht="15" x14ac:dyDescent="0.25">
      <c r="A125" s="45"/>
      <c r="B125" s="24"/>
      <c r="C125" s="25"/>
      <c r="D125" s="60" t="s">
        <v>43</v>
      </c>
      <c r="E125" s="27" t="s">
        <v>64</v>
      </c>
      <c r="F125" s="28">
        <v>37</v>
      </c>
      <c r="G125" s="28">
        <v>2</v>
      </c>
      <c r="H125" s="28">
        <v>3</v>
      </c>
      <c r="I125" s="28">
        <v>10</v>
      </c>
      <c r="J125" s="28">
        <v>34</v>
      </c>
      <c r="K125" s="29"/>
      <c r="L125" s="28">
        <v>7.07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v>327</v>
      </c>
      <c r="G127" s="36">
        <v>16</v>
      </c>
      <c r="H127" s="36">
        <v>16</v>
      </c>
      <c r="I127" s="36">
        <v>51</v>
      </c>
      <c r="J127" s="36">
        <v>487</v>
      </c>
      <c r="K127" s="37"/>
      <c r="L127" s="36">
        <v>81.59</v>
      </c>
    </row>
    <row r="128" spans="1:12" ht="15" x14ac:dyDescent="0.25">
      <c r="A128" s="39">
        <f>A120</f>
        <v>2</v>
      </c>
      <c r="B128" s="39">
        <f>B120</f>
        <v>7</v>
      </c>
      <c r="C128" s="40"/>
      <c r="D128" s="30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/>
      <c r="E129" s="49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/>
      <c r="E130" s="49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/>
      <c r="E131" s="49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/>
      <c r="E132" s="49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/>
      <c r="E133" s="49"/>
      <c r="F133" s="28"/>
      <c r="G133" s="28"/>
      <c r="H133" s="28"/>
      <c r="I133" s="28"/>
      <c r="J133" s="28"/>
      <c r="K133" s="52"/>
      <c r="L133" s="28"/>
    </row>
    <row r="134" spans="1:12" ht="15" x14ac:dyDescent="0.25">
      <c r="A134" s="45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/>
      <c r="E137" s="35"/>
      <c r="F137" s="36"/>
      <c r="G137" s="36"/>
      <c r="H137" s="36"/>
      <c r="I137" s="36"/>
      <c r="J137" s="36"/>
      <c r="K137" s="37"/>
      <c r="L137" s="36"/>
    </row>
    <row r="138" spans="1:12" x14ac:dyDescent="0.2">
      <c r="A138" s="47">
        <f>A120</f>
        <v>2</v>
      </c>
      <c r="B138" s="47">
        <f>B120</f>
        <v>7</v>
      </c>
      <c r="C138" s="62"/>
      <c r="D138" s="63"/>
      <c r="E138" s="43"/>
      <c r="F138" s="44"/>
      <c r="G138" s="44"/>
      <c r="H138" s="44"/>
      <c r="I138" s="44"/>
      <c r="J138" s="44"/>
      <c r="K138" s="44"/>
      <c r="L138" s="44"/>
    </row>
    <row r="139" spans="1:12" ht="15" x14ac:dyDescent="0.25">
      <c r="A139" s="16">
        <v>2</v>
      </c>
      <c r="B139" s="17">
        <v>8</v>
      </c>
      <c r="C139" s="18"/>
      <c r="D139" s="19" t="s">
        <v>24</v>
      </c>
      <c r="E139" s="20" t="s">
        <v>66</v>
      </c>
      <c r="F139" s="21">
        <v>220</v>
      </c>
      <c r="G139" s="21">
        <v>6</v>
      </c>
      <c r="H139" s="21">
        <v>8</v>
      </c>
      <c r="I139" s="21">
        <v>34</v>
      </c>
      <c r="J139" s="21">
        <v>237</v>
      </c>
      <c r="K139" s="22">
        <v>189</v>
      </c>
      <c r="L139" s="21">
        <v>35</v>
      </c>
    </row>
    <row r="140" spans="1:12" ht="15" x14ac:dyDescent="0.25">
      <c r="A140" s="23"/>
      <c r="B140" s="24"/>
      <c r="C140" s="25"/>
      <c r="D140" s="30" t="s">
        <v>25</v>
      </c>
      <c r="E140" s="27" t="s">
        <v>67</v>
      </c>
      <c r="F140" s="28">
        <v>200</v>
      </c>
      <c r="G140" s="28">
        <v>1</v>
      </c>
      <c r="H140" s="28">
        <v>0</v>
      </c>
      <c r="I140" s="28">
        <v>1</v>
      </c>
      <c r="J140" s="28">
        <v>10</v>
      </c>
      <c r="K140" s="29">
        <v>360</v>
      </c>
      <c r="L140" s="28">
        <v>15</v>
      </c>
    </row>
    <row r="141" spans="1:12" ht="15" x14ac:dyDescent="0.25">
      <c r="A141" s="23"/>
      <c r="B141" s="24"/>
      <c r="C141" s="25"/>
      <c r="D141" s="30" t="s">
        <v>26</v>
      </c>
      <c r="E141" s="27" t="s">
        <v>56</v>
      </c>
      <c r="F141" s="28" t="s">
        <v>57</v>
      </c>
      <c r="G141" s="28">
        <v>4</v>
      </c>
      <c r="H141" s="28">
        <v>4</v>
      </c>
      <c r="I141" s="28">
        <v>0</v>
      </c>
      <c r="J141" s="28">
        <v>69</v>
      </c>
      <c r="K141" s="29">
        <v>3</v>
      </c>
      <c r="L141" s="28">
        <v>20</v>
      </c>
    </row>
    <row r="142" spans="1:12" ht="15.75" customHeight="1" x14ac:dyDescent="0.25">
      <c r="A142" s="23"/>
      <c r="B142" s="24"/>
      <c r="C142" s="25"/>
      <c r="D142" s="60" t="s">
        <v>43</v>
      </c>
      <c r="E142" s="27" t="s">
        <v>68</v>
      </c>
      <c r="F142" s="28">
        <v>40</v>
      </c>
      <c r="G142" s="28">
        <v>1</v>
      </c>
      <c r="H142" s="28">
        <v>4</v>
      </c>
      <c r="I142" s="28">
        <v>4</v>
      </c>
      <c r="J142" s="28">
        <v>74</v>
      </c>
      <c r="K142" s="29"/>
      <c r="L142" s="28">
        <v>14.8</v>
      </c>
    </row>
    <row r="143" spans="1:12" ht="15" x14ac:dyDescent="0.2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4"/>
      <c r="E144" s="35"/>
      <c r="F144" s="36"/>
      <c r="G144" s="36"/>
      <c r="H144" s="36"/>
      <c r="I144" s="36"/>
      <c r="J144" s="36"/>
      <c r="K144" s="37"/>
      <c r="L144" s="36"/>
    </row>
    <row r="145" spans="1:12" ht="15" x14ac:dyDescent="0.25">
      <c r="A145" s="23"/>
      <c r="B145" s="24"/>
      <c r="C145" s="25"/>
      <c r="D145" s="30"/>
      <c r="E145" s="49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27"/>
      <c r="F146" s="28">
        <v>530</v>
      </c>
      <c r="G146" s="28">
        <v>14</v>
      </c>
      <c r="H146" s="28">
        <v>16</v>
      </c>
      <c r="I146" s="28">
        <v>59</v>
      </c>
      <c r="J146" s="28">
        <v>411</v>
      </c>
      <c r="K146" s="29"/>
      <c r="L146" s="28">
        <v>84.8</v>
      </c>
    </row>
    <row r="147" spans="1:12" ht="15" x14ac:dyDescent="0.25">
      <c r="A147" s="38">
        <f>A139</f>
        <v>2</v>
      </c>
      <c r="B147" s="39">
        <f>B139</f>
        <v>8</v>
      </c>
      <c r="C147" s="40"/>
      <c r="D147" s="30"/>
      <c r="E147" s="49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/>
      <c r="E148" s="49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/>
      <c r="E149" s="49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/>
      <c r="E150" s="49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4"/>
      <c r="E154" s="35"/>
      <c r="F154" s="36"/>
      <c r="G154" s="36"/>
      <c r="H154" s="36"/>
      <c r="I154" s="36"/>
      <c r="J154" s="36"/>
      <c r="K154" s="37"/>
      <c r="L154" s="36"/>
    </row>
    <row r="155" spans="1:12" ht="15.75" thickBot="1" x14ac:dyDescent="0.3">
      <c r="A155" s="23"/>
      <c r="B155" s="24"/>
      <c r="C155" s="25"/>
      <c r="D155" s="54"/>
      <c r="E155" s="43"/>
      <c r="F155" s="44"/>
      <c r="G155" s="44"/>
      <c r="H155" s="44"/>
      <c r="I155" s="44"/>
      <c r="J155" s="44"/>
      <c r="K155" s="44"/>
      <c r="L155" s="44"/>
    </row>
    <row r="156" spans="1:12" ht="15" x14ac:dyDescent="0.25">
      <c r="A156" s="31"/>
      <c r="B156" s="32"/>
      <c r="C156" s="33"/>
      <c r="D156" s="19"/>
      <c r="E156" s="20"/>
      <c r="F156" s="21"/>
      <c r="G156" s="21"/>
      <c r="H156" s="21"/>
      <c r="I156" s="21"/>
      <c r="J156" s="21"/>
      <c r="K156" s="22"/>
      <c r="L156" s="21"/>
    </row>
    <row r="157" spans="1:12" ht="15.75" thickBot="1" x14ac:dyDescent="0.3">
      <c r="A157" s="41">
        <f>A139</f>
        <v>2</v>
      </c>
      <c r="B157" s="42">
        <f>B139</f>
        <v>8</v>
      </c>
      <c r="C157" s="53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16">
        <v>2</v>
      </c>
      <c r="B158" s="17">
        <v>9</v>
      </c>
      <c r="C158" s="18"/>
      <c r="D158" s="19" t="s">
        <v>24</v>
      </c>
      <c r="E158" s="27" t="s">
        <v>90</v>
      </c>
      <c r="F158" s="28" t="s">
        <v>61</v>
      </c>
      <c r="G158" s="28">
        <v>11</v>
      </c>
      <c r="H158" s="28">
        <v>14</v>
      </c>
      <c r="I158" s="28">
        <v>23</v>
      </c>
      <c r="J158" s="28">
        <v>351</v>
      </c>
      <c r="K158" s="29"/>
      <c r="L158" s="28">
        <v>60</v>
      </c>
    </row>
    <row r="159" spans="1:12" ht="15" x14ac:dyDescent="0.25">
      <c r="A159" s="23"/>
      <c r="B159" s="24"/>
      <c r="C159" s="25"/>
      <c r="D159" s="30" t="s">
        <v>25</v>
      </c>
      <c r="E159" s="27" t="s">
        <v>50</v>
      </c>
      <c r="F159" s="28">
        <v>200</v>
      </c>
      <c r="G159" s="28"/>
      <c r="H159" s="28"/>
      <c r="I159" s="28"/>
      <c r="J159" s="28">
        <v>45</v>
      </c>
      <c r="K159" s="29"/>
      <c r="L159" s="28">
        <v>5</v>
      </c>
    </row>
    <row r="160" spans="1:12" ht="15" x14ac:dyDescent="0.25">
      <c r="A160" s="23"/>
      <c r="B160" s="24"/>
      <c r="C160" s="25"/>
      <c r="D160" s="30" t="s">
        <v>26</v>
      </c>
      <c r="E160" s="27" t="s">
        <v>40</v>
      </c>
      <c r="F160" s="28">
        <v>30</v>
      </c>
      <c r="G160" s="28">
        <v>4</v>
      </c>
      <c r="H160" s="28">
        <v>1</v>
      </c>
      <c r="I160" s="28">
        <v>9</v>
      </c>
      <c r="J160" s="28">
        <v>50</v>
      </c>
      <c r="K160" s="29"/>
      <c r="L160" s="28">
        <v>5</v>
      </c>
    </row>
    <row r="161" spans="1:12" ht="15" x14ac:dyDescent="0.25">
      <c r="A161" s="23"/>
      <c r="B161" s="24"/>
      <c r="C161" s="25"/>
      <c r="D161" s="60" t="s">
        <v>69</v>
      </c>
      <c r="E161" s="27" t="s">
        <v>70</v>
      </c>
      <c r="F161" s="28">
        <v>100</v>
      </c>
      <c r="G161" s="28">
        <v>1</v>
      </c>
      <c r="H161" s="28">
        <v>1</v>
      </c>
      <c r="I161" s="28">
        <v>10</v>
      </c>
      <c r="J161" s="28">
        <v>66</v>
      </c>
      <c r="K161" s="29"/>
      <c r="L161" s="28">
        <v>17</v>
      </c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>
        <v>14</v>
      </c>
      <c r="J162" s="28"/>
      <c r="K162" s="29"/>
      <c r="L162" s="28"/>
    </row>
    <row r="163" spans="1:12" ht="15" x14ac:dyDescent="0.25">
      <c r="A163" s="23"/>
      <c r="B163" s="24"/>
      <c r="C163" s="25"/>
      <c r="D163" s="34"/>
      <c r="E163" s="35"/>
      <c r="F163" s="36"/>
      <c r="G163" s="36"/>
      <c r="H163" s="36"/>
      <c r="I163" s="36"/>
      <c r="J163" s="36"/>
      <c r="K163" s="37"/>
      <c r="L163" s="36"/>
    </row>
    <row r="164" spans="1:12" ht="15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49"/>
      <c r="F165" s="28">
        <v>610</v>
      </c>
      <c r="G165" s="28">
        <v>16</v>
      </c>
      <c r="H165" s="28">
        <v>16</v>
      </c>
      <c r="I165" s="28">
        <v>56</v>
      </c>
      <c r="J165" s="28">
        <v>512</v>
      </c>
      <c r="K165" s="29"/>
      <c r="L165" s="28">
        <v>87</v>
      </c>
    </row>
    <row r="166" spans="1:12" ht="15" x14ac:dyDescent="0.25">
      <c r="A166" s="38">
        <f>A158</f>
        <v>2</v>
      </c>
      <c r="B166" s="39">
        <f>B158</f>
        <v>9</v>
      </c>
      <c r="C166" s="40"/>
      <c r="D166" s="30"/>
      <c r="E166" s="49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/>
      <c r="E167" s="49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/>
      <c r="E168" s="49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/>
      <c r="E169" s="49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49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49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4"/>
      <c r="E173" s="35"/>
      <c r="F173" s="36"/>
      <c r="G173" s="36"/>
      <c r="H173" s="36"/>
      <c r="I173" s="36"/>
      <c r="J173" s="36"/>
      <c r="K173" s="37"/>
      <c r="L173" s="36"/>
    </row>
    <row r="174" spans="1:12" ht="15.75" thickBot="1" x14ac:dyDescent="0.3">
      <c r="A174" s="23"/>
      <c r="B174" s="24"/>
      <c r="C174" s="25"/>
      <c r="D174" s="54"/>
      <c r="E174" s="43"/>
      <c r="F174" s="44"/>
      <c r="G174" s="44"/>
      <c r="H174" s="44"/>
      <c r="I174" s="44"/>
      <c r="J174" s="44"/>
      <c r="K174" s="44"/>
      <c r="L174" s="44"/>
    </row>
    <row r="175" spans="1:12" ht="15" x14ac:dyDescent="0.25">
      <c r="A175" s="31"/>
      <c r="B175" s="32"/>
      <c r="C175" s="33"/>
      <c r="D175" s="19"/>
      <c r="E175" s="51"/>
      <c r="F175" s="21"/>
      <c r="G175" s="21"/>
      <c r="H175" s="21"/>
      <c r="I175" s="21"/>
      <c r="J175" s="21"/>
      <c r="K175" s="22"/>
      <c r="L175" s="21"/>
    </row>
    <row r="176" spans="1:12" ht="15.75" thickBot="1" x14ac:dyDescent="0.3">
      <c r="A176" s="41">
        <f>A158</f>
        <v>2</v>
      </c>
      <c r="B176" s="42">
        <f>B158</f>
        <v>9</v>
      </c>
      <c r="C176" s="53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16">
        <v>2</v>
      </c>
      <c r="B177" s="17">
        <v>10</v>
      </c>
      <c r="C177" s="18"/>
      <c r="D177" s="19" t="s">
        <v>24</v>
      </c>
      <c r="E177" s="27" t="s">
        <v>46</v>
      </c>
      <c r="F177" s="28">
        <v>200</v>
      </c>
      <c r="G177" s="28">
        <v>6</v>
      </c>
      <c r="H177" s="28">
        <v>14</v>
      </c>
      <c r="I177" s="28">
        <v>14</v>
      </c>
      <c r="J177" s="28">
        <v>219</v>
      </c>
      <c r="K177" s="29"/>
      <c r="L177" s="28">
        <v>44</v>
      </c>
    </row>
    <row r="178" spans="1:12" ht="15" x14ac:dyDescent="0.25">
      <c r="A178" s="23"/>
      <c r="B178" s="24"/>
      <c r="C178" s="25"/>
      <c r="D178" s="30" t="s">
        <v>25</v>
      </c>
      <c r="E178" s="27" t="s">
        <v>71</v>
      </c>
      <c r="F178" s="28">
        <v>200</v>
      </c>
      <c r="G178" s="28">
        <v>4</v>
      </c>
      <c r="H178" s="28">
        <v>0</v>
      </c>
      <c r="I178" s="28">
        <v>10</v>
      </c>
      <c r="J178" s="28">
        <v>94</v>
      </c>
      <c r="K178" s="29">
        <v>34</v>
      </c>
      <c r="L178" s="28">
        <v>5</v>
      </c>
    </row>
    <row r="179" spans="1:12" ht="15" x14ac:dyDescent="0.25">
      <c r="A179" s="23"/>
      <c r="B179" s="24"/>
      <c r="C179" s="25"/>
      <c r="D179" s="30" t="s">
        <v>26</v>
      </c>
      <c r="E179" s="27" t="s">
        <v>40</v>
      </c>
      <c r="F179" s="28">
        <v>30</v>
      </c>
      <c r="G179" s="28">
        <v>0</v>
      </c>
      <c r="H179" s="28">
        <v>1</v>
      </c>
      <c r="I179" s="28">
        <v>14</v>
      </c>
      <c r="J179" s="28">
        <v>50</v>
      </c>
      <c r="K179" s="29">
        <v>677</v>
      </c>
      <c r="L179" s="28">
        <v>5</v>
      </c>
    </row>
    <row r="180" spans="1:12" ht="15" x14ac:dyDescent="0.25">
      <c r="A180" s="23"/>
      <c r="B180" s="24"/>
      <c r="C180" s="25"/>
      <c r="D180" s="60" t="s">
        <v>43</v>
      </c>
      <c r="E180" s="27" t="s">
        <v>72</v>
      </c>
      <c r="F180" s="28">
        <v>100</v>
      </c>
      <c r="G180" s="28">
        <v>5</v>
      </c>
      <c r="H180" s="28">
        <v>1</v>
      </c>
      <c r="I180" s="28">
        <v>25</v>
      </c>
      <c r="J180" s="28">
        <v>64</v>
      </c>
      <c r="K180" s="29">
        <v>493</v>
      </c>
      <c r="L180" s="28">
        <v>30.96</v>
      </c>
    </row>
    <row r="181" spans="1:12" ht="15" x14ac:dyDescent="0.25">
      <c r="A181" s="23"/>
      <c r="B181" s="24"/>
      <c r="C181" s="25"/>
      <c r="D181" s="26"/>
      <c r="E181" s="49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34"/>
      <c r="E182" s="35"/>
      <c r="F182" s="36"/>
      <c r="G182" s="36"/>
      <c r="H182" s="36"/>
      <c r="I182" s="36"/>
      <c r="J182" s="36"/>
      <c r="K182" s="37"/>
      <c r="L182" s="36"/>
    </row>
    <row r="183" spans="1:12" ht="15" x14ac:dyDescent="0.25">
      <c r="A183" s="23"/>
      <c r="B183" s="24"/>
      <c r="C183" s="25"/>
      <c r="D183" s="30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27"/>
      <c r="F184" s="28">
        <v>530</v>
      </c>
      <c r="G184" s="28">
        <v>15</v>
      </c>
      <c r="H184" s="28">
        <v>16</v>
      </c>
      <c r="I184" s="28">
        <v>49</v>
      </c>
      <c r="J184" s="28">
        <v>512</v>
      </c>
      <c r="K184" s="29"/>
      <c r="L184" s="28">
        <v>84.96</v>
      </c>
    </row>
    <row r="185" spans="1:12" ht="15" x14ac:dyDescent="0.25">
      <c r="A185" s="38">
        <f>A177</f>
        <v>2</v>
      </c>
      <c r="B185" s="39">
        <f>B177</f>
        <v>10</v>
      </c>
      <c r="C185" s="40"/>
      <c r="D185" s="30"/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4"/>
      <c r="E192" s="35"/>
      <c r="F192" s="36"/>
      <c r="G192" s="36"/>
      <c r="H192" s="36"/>
      <c r="I192" s="36"/>
      <c r="J192" s="36"/>
      <c r="K192" s="37"/>
      <c r="L192" s="36"/>
    </row>
    <row r="193" spans="1:12" ht="15.75" thickBot="1" x14ac:dyDescent="0.3">
      <c r="A193" s="23"/>
      <c r="B193" s="24"/>
      <c r="C193" s="25"/>
      <c r="D193" s="54"/>
      <c r="E193" s="43"/>
      <c r="F193" s="44"/>
      <c r="G193" s="44"/>
      <c r="H193" s="44"/>
      <c r="I193" s="44"/>
      <c r="J193" s="44"/>
      <c r="K193" s="44"/>
      <c r="L193" s="44"/>
    </row>
    <row r="194" spans="1:12" ht="15.75" thickBot="1" x14ac:dyDescent="0.3">
      <c r="A194" s="31"/>
      <c r="B194" s="32"/>
      <c r="C194" s="33"/>
      <c r="D194" s="55"/>
      <c r="E194" s="56"/>
      <c r="F194" s="48"/>
      <c r="G194" s="48"/>
      <c r="H194" s="48"/>
      <c r="I194" s="48"/>
      <c r="J194" s="48"/>
      <c r="K194" s="48"/>
      <c r="L194" s="48"/>
    </row>
    <row r="195" spans="1:12" x14ac:dyDescent="0.2">
      <c r="C195" s="1"/>
      <c r="D195" s="1"/>
    </row>
    <row r="196" spans="1:12" ht="13.5" customHeight="1" x14ac:dyDescent="0.2">
      <c r="C196" s="1"/>
      <c r="D196" s="1"/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19:D119"/>
    <mergeCell ref="C138:D13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2023-10-18T05:14:32Z</dcterms:created>
  <dcterms:modified xsi:type="dcterms:W3CDTF">2024-09-16T12:53:18Z</dcterms:modified>
</cp:coreProperties>
</file>